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CUW\0271 - Dokumentacja zamówień publicznych (B5)\2025\3. Dostawy żywności do stołówki szkolej\OPZ - na 2026 rok\"/>
    </mc:Choice>
  </mc:AlternateContent>
  <xr:revisionPtr revIDLastSave="0" documentId="13_ncr:1_{2C2A65C7-982A-4735-BD6A-F95C17BE62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V Wyroby garmażeryjne" sheetId="1" r:id="rId1"/>
  </sheets>
  <definedNames>
    <definedName name="_xlnm.Print_Area" localSheetId="0">'Część V Wyroby garmażeryjne'!$A$1:$O$25</definedName>
  </definedNames>
  <calcPr calcId="191029"/>
</workbook>
</file>

<file path=xl/calcChain.xml><?xml version="1.0" encoding="utf-8"?>
<calcChain xmlns="http://schemas.openxmlformats.org/spreadsheetml/2006/main">
  <c r="I7" i="1" l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H7" i="1"/>
  <c r="H8" i="1"/>
  <c r="H9" i="1"/>
  <c r="H10" i="1"/>
  <c r="H11" i="1"/>
  <c r="H12" i="1"/>
  <c r="H13" i="1"/>
  <c r="H14" i="1"/>
  <c r="H15" i="1"/>
  <c r="I6" i="1"/>
  <c r="H6" i="1"/>
  <c r="I16" i="1" l="1"/>
  <c r="D18" i="1" s="1"/>
  <c r="J6" i="1"/>
  <c r="J16" i="1" l="1"/>
  <c r="D20" i="1" s="1"/>
  <c r="H18" i="1" s="1"/>
</calcChain>
</file>

<file path=xl/sharedStrings.xml><?xml version="1.0" encoding="utf-8"?>
<sst xmlns="http://schemas.openxmlformats.org/spreadsheetml/2006/main" count="49" uniqueCount="41">
  <si>
    <t>L.p.</t>
  </si>
  <si>
    <t>Nazwa produktu</t>
  </si>
  <si>
    <t>Ilość</t>
  </si>
  <si>
    <t>Cena jedn. netto w zł</t>
  </si>
  <si>
    <t>1.</t>
  </si>
  <si>
    <t>2.</t>
  </si>
  <si>
    <t>3.</t>
  </si>
  <si>
    <t>4.</t>
  </si>
  <si>
    <t xml:space="preserve">kg </t>
  </si>
  <si>
    <t>5.</t>
  </si>
  <si>
    <t>kg</t>
  </si>
  <si>
    <t>6.</t>
  </si>
  <si>
    <t>7.</t>
  </si>
  <si>
    <t>8.</t>
  </si>
  <si>
    <t>9.</t>
  </si>
  <si>
    <t>10.</t>
  </si>
  <si>
    <t>J.m</t>
  </si>
  <si>
    <t>Stawka podatku VAT (w %)</t>
  </si>
  <si>
    <t>Cena jedn. brutto w zł (kol.: 5x6+5)</t>
  </si>
  <si>
    <t>Wartosć netto  w zł (kol.:4x5)</t>
  </si>
  <si>
    <t>Wartosć brutto  w zł (kol.: 8x6+8)</t>
  </si>
  <si>
    <t>Krokiety z kapustą i pieczarką (zawierające nie więcej niż 0,12g soli na 100g produktu)</t>
  </si>
  <si>
    <t>Naleśniki z serem (zawierające nie więcej niż 10 g cukru na 100g produktu)</t>
  </si>
  <si>
    <t>Pyzy ziemniaczane z serem (zawierające nie więcej niż 0,12g soli na 100g produktu)</t>
  </si>
  <si>
    <t>Pierogi ruskie (zawierające nie więcej niż 0,12g soli na 100g produktu)</t>
  </si>
  <si>
    <t>Kluski śląskie (zawierające nie więcej niż 0,12g soli na 100g produktu)</t>
  </si>
  <si>
    <t>Kluski leniwe (zawierające nie więcej niż 0,12g soli na 100g produktu)</t>
  </si>
  <si>
    <t>Kopytka (zawierające nie więcej niż 0,12g soli na 100g produktu)</t>
  </si>
  <si>
    <t>Gołąbki (zawierające nie więcej niż 0,12g soli na 100g produktu)</t>
  </si>
  <si>
    <t>Uszka z pieczarkami (zawierające nie więcej niż 0,12g soli na 100g produktu)</t>
  </si>
  <si>
    <t>Pierogi z kapustą (zawierające nie więcej niż 0,12g soli na 100g produktu)</t>
  </si>
  <si>
    <t>RAZEM:</t>
  </si>
  <si>
    <t>VAT:</t>
  </si>
  <si>
    <t>Słownie:</t>
  </si>
  <si>
    <t>Wartość pakietu netto:</t>
  </si>
  <si>
    <t>Wartość pakietu brutto:</t>
  </si>
  <si>
    <t>tutaj proszę wpisać słownie wartość pakietu brutto</t>
  </si>
  <si>
    <t xml:space="preserve"> oznaczenie wartości wewnątrz nawiasu typu "[ ]" oznacza wartość minimalna netto ± 10 %</t>
  </si>
  <si>
    <t>CZĘŚĆ 5 - WYROBY  GARMAŻERYJNE</t>
  </si>
  <si>
    <t>Proszę wypełnić białe pola w tabeli z ceną jedn. netto i stawką VAT oraz sprawdzić poprawność obliczeń, (zmiana rozmiaru kolumn i wierszy jest możliwa)</t>
  </si>
  <si>
    <t>OPZ-2026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</si>
</sst>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i/>
      <sz val="9"/>
      <color theme="1" tint="0.499984740745262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44" fontId="3" fillId="0" borderId="0" xfId="2" applyFont="1"/>
    <xf numFmtId="0" fontId="2" fillId="0" borderId="0" xfId="1" applyFont="1"/>
    <xf numFmtId="0" fontId="2" fillId="0" borderId="0" xfId="1" applyFont="1" applyAlignment="1">
      <alignment horizontal="center" wrapText="1"/>
    </xf>
    <xf numFmtId="0" fontId="3" fillId="0" borderId="0" xfId="1" applyFont="1" applyAlignment="1">
      <alignment vertical="top" wrapText="1"/>
    </xf>
    <xf numFmtId="0" fontId="3" fillId="0" borderId="0" xfId="1" applyFont="1" applyAlignment="1">
      <alignment horizontal="center"/>
    </xf>
    <xf numFmtId="2" fontId="3" fillId="0" borderId="0" xfId="1" applyNumberFormat="1" applyFont="1" applyAlignment="1">
      <alignment horizontal="center" vertical="top" wrapText="1"/>
    </xf>
    <xf numFmtId="2" fontId="3" fillId="0" borderId="0" xfId="2" applyNumberFormat="1" applyFont="1" applyFill="1" applyBorder="1"/>
    <xf numFmtId="9" fontId="3" fillId="0" borderId="0" xfId="1" applyNumberFormat="1" applyFont="1" applyAlignment="1">
      <alignment horizontal="center"/>
    </xf>
    <xf numFmtId="0" fontId="3" fillId="0" borderId="0" xfId="1" applyFont="1" applyAlignment="1">
      <alignment horizontal="left" vertical="center" wrapText="1"/>
    </xf>
    <xf numFmtId="2" fontId="3" fillId="0" borderId="0" xfId="1" applyNumberFormat="1" applyFont="1"/>
    <xf numFmtId="2" fontId="2" fillId="0" borderId="0" xfId="1" applyNumberFormat="1" applyFont="1"/>
    <xf numFmtId="0" fontId="3" fillId="2" borderId="1" xfId="1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vertical="top" wrapText="1"/>
    </xf>
    <xf numFmtId="0" fontId="3" fillId="2" borderId="1" xfId="1" applyFont="1" applyFill="1" applyBorder="1" applyAlignment="1">
      <alignment horizontal="center" vertical="top"/>
    </xf>
    <xf numFmtId="164" fontId="3" fillId="2" borderId="1" xfId="1" applyNumberFormat="1" applyFont="1" applyFill="1" applyBorder="1" applyAlignment="1">
      <alignment horizontal="right" vertical="top" wrapText="1"/>
    </xf>
    <xf numFmtId="164" fontId="3" fillId="2" borderId="1" xfId="1" applyNumberFormat="1" applyFont="1" applyFill="1" applyBorder="1" applyAlignment="1">
      <alignment horizontal="right" vertical="top"/>
    </xf>
    <xf numFmtId="0" fontId="3" fillId="2" borderId="2" xfId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vertical="top" wrapText="1"/>
    </xf>
    <xf numFmtId="0" fontId="3" fillId="2" borderId="2" xfId="1" applyFont="1" applyFill="1" applyBorder="1" applyAlignment="1">
      <alignment horizontal="center" vertical="top"/>
    </xf>
    <xf numFmtId="164" fontId="3" fillId="2" borderId="2" xfId="1" applyNumberFormat="1" applyFont="1" applyFill="1" applyBorder="1" applyAlignment="1">
      <alignment horizontal="right" vertical="top" wrapText="1"/>
    </xf>
    <xf numFmtId="164" fontId="3" fillId="2" borderId="2" xfId="1" applyNumberFormat="1" applyFont="1" applyFill="1" applyBorder="1" applyAlignment="1">
      <alignment horizontal="right" vertical="top"/>
    </xf>
    <xf numFmtId="2" fontId="4" fillId="3" borderId="3" xfId="2" applyNumberFormat="1" applyFont="1" applyFill="1" applyBorder="1" applyAlignment="1">
      <alignment horizontal="right" vertical="center"/>
    </xf>
    <xf numFmtId="164" fontId="4" fillId="3" borderId="3" xfId="1" applyNumberFormat="1" applyFont="1" applyFill="1" applyBorder="1" applyAlignment="1">
      <alignment vertical="center"/>
    </xf>
    <xf numFmtId="164" fontId="1" fillId="0" borderId="1" xfId="1" applyNumberFormat="1" applyBorder="1" applyAlignment="1" applyProtection="1">
      <alignment horizontal="center" vertical="center"/>
      <protection locked="0"/>
    </xf>
    <xf numFmtId="9" fontId="1" fillId="0" borderId="1" xfId="1" applyNumberFormat="1" applyBorder="1" applyAlignment="1" applyProtection="1">
      <alignment horizontal="center" vertical="center"/>
      <protection locked="0"/>
    </xf>
    <xf numFmtId="2" fontId="3" fillId="0" borderId="1" xfId="2" applyNumberFormat="1" applyFont="1" applyFill="1" applyBorder="1" applyAlignment="1" applyProtection="1">
      <alignment horizontal="center" vertical="center"/>
      <protection locked="0"/>
    </xf>
    <xf numFmtId="9" fontId="3" fillId="0" borderId="1" xfId="1" applyNumberFormat="1" applyFont="1" applyBorder="1" applyAlignment="1" applyProtection="1">
      <alignment horizontal="center" vertical="center"/>
      <protection locked="0"/>
    </xf>
    <xf numFmtId="2" fontId="3" fillId="0" borderId="2" xfId="2" applyNumberFormat="1" applyFont="1" applyFill="1" applyBorder="1" applyAlignment="1" applyProtection="1">
      <alignment horizontal="center" vertical="center"/>
      <protection locked="0"/>
    </xf>
    <xf numFmtId="9" fontId="3" fillId="0" borderId="2" xfId="1" applyNumberFormat="1" applyFont="1" applyBorder="1" applyAlignment="1" applyProtection="1">
      <alignment horizontal="center" vertical="center"/>
      <protection locked="0"/>
    </xf>
    <xf numFmtId="0" fontId="2" fillId="0" borderId="0" xfId="2" applyNumberFormat="1" applyFont="1" applyAlignment="1" applyProtection="1">
      <alignment horizontal="right"/>
    </xf>
    <xf numFmtId="0" fontId="2" fillId="0" borderId="0" xfId="2" applyNumberFormat="1" applyFont="1" applyAlignment="1" applyProtection="1"/>
    <xf numFmtId="0" fontId="3" fillId="0" borderId="0" xfId="2" applyNumberFormat="1" applyFont="1" applyProtection="1"/>
    <xf numFmtId="0" fontId="2" fillId="0" borderId="0" xfId="2" applyNumberFormat="1" applyFont="1" applyBorder="1" applyAlignment="1" applyProtection="1">
      <alignment horizontal="right" vertical="top" wrapText="1"/>
    </xf>
    <xf numFmtId="0" fontId="1" fillId="0" borderId="0" xfId="1"/>
    <xf numFmtId="0" fontId="1" fillId="0" borderId="0" xfId="1" applyAlignment="1">
      <alignment wrapText="1"/>
    </xf>
    <xf numFmtId="0" fontId="2" fillId="0" borderId="0" xfId="2" applyNumberFormat="1" applyFont="1" applyBorder="1" applyAlignment="1" applyProtection="1">
      <alignment vertical="top" wrapText="1"/>
    </xf>
    <xf numFmtId="0" fontId="2" fillId="0" borderId="0" xfId="2" applyNumberFormat="1" applyFont="1" applyAlignment="1" applyProtection="1">
      <alignment vertical="top" wrapText="1"/>
    </xf>
    <xf numFmtId="3" fontId="3" fillId="2" borderId="1" xfId="1" applyNumberFormat="1" applyFont="1" applyFill="1" applyBorder="1" applyAlignment="1">
      <alignment horizontal="center" vertical="top" wrapText="1"/>
    </xf>
    <xf numFmtId="3" fontId="3" fillId="2" borderId="2" xfId="1" applyNumberFormat="1" applyFont="1" applyFill="1" applyBorder="1" applyAlignment="1">
      <alignment horizontal="center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2" fillId="4" borderId="1" xfId="2" applyNumberFormat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/>
    </xf>
    <xf numFmtId="0" fontId="2" fillId="5" borderId="1" xfId="2" applyNumberFormat="1" applyFont="1" applyFill="1" applyBorder="1" applyAlignment="1">
      <alignment horizontal="center"/>
    </xf>
    <xf numFmtId="164" fontId="2" fillId="2" borderId="0" xfId="2" applyNumberFormat="1" applyFont="1" applyFill="1" applyAlignment="1" applyProtection="1">
      <alignment horizontal="right"/>
    </xf>
    <xf numFmtId="0" fontId="2" fillId="2" borderId="0" xfId="2" applyNumberFormat="1" applyFont="1" applyFill="1" applyAlignment="1" applyProtection="1">
      <alignment horizontal="right"/>
    </xf>
    <xf numFmtId="49" fontId="5" fillId="0" borderId="4" xfId="2" applyNumberFormat="1" applyFont="1" applyBorder="1" applyAlignment="1" applyProtection="1">
      <alignment horizontal="left" vertical="top" wrapText="1"/>
      <protection locked="0"/>
    </xf>
    <xf numFmtId="49" fontId="5" fillId="0" borderId="5" xfId="2" applyNumberFormat="1" applyFont="1" applyBorder="1" applyAlignment="1" applyProtection="1">
      <alignment horizontal="left" vertical="top" wrapText="1"/>
      <protection locked="0"/>
    </xf>
    <xf numFmtId="49" fontId="5" fillId="0" borderId="6" xfId="2" applyNumberFormat="1" applyFont="1" applyBorder="1" applyAlignment="1" applyProtection="1">
      <alignment horizontal="left" vertical="top" wrapText="1"/>
      <protection locked="0"/>
    </xf>
    <xf numFmtId="49" fontId="5" fillId="0" borderId="7" xfId="2" applyNumberFormat="1" applyFont="1" applyBorder="1" applyAlignment="1" applyProtection="1">
      <alignment horizontal="left" vertical="top" wrapText="1"/>
      <protection locked="0"/>
    </xf>
    <xf numFmtId="49" fontId="5" fillId="0" borderId="0" xfId="2" applyNumberFormat="1" applyFont="1" applyBorder="1" applyAlignment="1" applyProtection="1">
      <alignment horizontal="left" vertical="top" wrapText="1"/>
      <protection locked="0"/>
    </xf>
    <xf numFmtId="49" fontId="5" fillId="0" borderId="8" xfId="2" applyNumberFormat="1" applyFont="1" applyBorder="1" applyAlignment="1" applyProtection="1">
      <alignment horizontal="left" vertical="top" wrapText="1"/>
      <protection locked="0"/>
    </xf>
    <xf numFmtId="49" fontId="5" fillId="0" borderId="9" xfId="2" applyNumberFormat="1" applyFont="1" applyBorder="1" applyAlignment="1" applyProtection="1">
      <alignment horizontal="left" vertical="top" wrapText="1"/>
      <protection locked="0"/>
    </xf>
    <xf numFmtId="49" fontId="5" fillId="0" borderId="10" xfId="2" applyNumberFormat="1" applyFont="1" applyBorder="1" applyAlignment="1" applyProtection="1">
      <alignment horizontal="left" vertical="top" wrapText="1"/>
      <protection locked="0"/>
    </xf>
    <xf numFmtId="49" fontId="5" fillId="0" borderId="11" xfId="2" applyNumberFormat="1" applyFont="1" applyBorder="1" applyAlignment="1" applyProtection="1">
      <alignment horizontal="left" vertical="top" wrapText="1"/>
      <protection locked="0"/>
    </xf>
    <xf numFmtId="0" fontId="2" fillId="0" borderId="0" xfId="2" applyNumberFormat="1" applyFont="1" applyAlignment="1" applyProtection="1">
      <alignment horizontal="right"/>
    </xf>
    <xf numFmtId="0" fontId="6" fillId="0" borderId="0" xfId="0" applyFont="1" applyAlignment="1">
      <alignment horizontal="left" vertical="top" wrapText="1"/>
    </xf>
    <xf numFmtId="0" fontId="3" fillId="0" borderId="0" xfId="1" applyFont="1" applyAlignment="1">
      <alignment horizontal="right"/>
    </xf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zoomScaleNormal="100" workbookViewId="0">
      <selection activeCell="F6" sqref="F6"/>
    </sheetView>
  </sheetViews>
  <sheetFormatPr defaultColWidth="0" defaultRowHeight="15" zeroHeight="1" x14ac:dyDescent="0.25"/>
  <cols>
    <col min="1" max="1" width="2.5703125" customWidth="1"/>
    <col min="2" max="2" width="4.7109375" customWidth="1"/>
    <col min="3" max="3" width="52.28515625" customWidth="1"/>
    <col min="4" max="4" width="5.85546875" customWidth="1"/>
    <col min="5" max="5" width="6.7109375" customWidth="1"/>
    <col min="6" max="6" width="10.140625" customWidth="1"/>
    <col min="7" max="8" width="9.140625" customWidth="1"/>
    <col min="9" max="9" width="10.85546875" bestFit="1" customWidth="1"/>
    <col min="10" max="10" width="18.7109375" customWidth="1"/>
    <col min="11" max="11" width="2.140625" customWidth="1"/>
    <col min="12" max="16384" width="9.140625" hidden="1"/>
  </cols>
  <sheetData>
    <row r="1" spans="2:10" x14ac:dyDescent="0.25">
      <c r="B1" s="2"/>
      <c r="C1" s="3"/>
      <c r="D1" s="2"/>
      <c r="E1" s="2" t="s">
        <v>38</v>
      </c>
      <c r="F1" s="5"/>
      <c r="G1" s="2"/>
      <c r="H1" s="4"/>
      <c r="I1" s="1"/>
      <c r="J1" s="1"/>
    </row>
    <row r="2" spans="2:10" x14ac:dyDescent="0.25">
      <c r="B2" s="2"/>
      <c r="C2" s="3"/>
      <c r="D2" s="2"/>
      <c r="E2" s="2"/>
      <c r="F2" s="5"/>
      <c r="G2" s="2"/>
      <c r="H2" s="4"/>
      <c r="I2" s="1"/>
      <c r="J2" s="60" t="s">
        <v>40</v>
      </c>
    </row>
    <row r="3" spans="2:10" x14ac:dyDescent="0.25">
      <c r="B3" s="37" t="s">
        <v>37</v>
      </c>
      <c r="C3" s="37"/>
      <c r="D3" s="37"/>
      <c r="E3" s="37"/>
      <c r="F3" s="37"/>
      <c r="G3" s="37"/>
      <c r="H3" s="4"/>
      <c r="I3" s="1"/>
      <c r="J3" s="1"/>
    </row>
    <row r="4" spans="2:10" ht="63.75" x14ac:dyDescent="0.25">
      <c r="B4" s="43" t="s">
        <v>0</v>
      </c>
      <c r="C4" s="43" t="s">
        <v>1</v>
      </c>
      <c r="D4" s="43" t="s">
        <v>16</v>
      </c>
      <c r="E4" s="43" t="s">
        <v>2</v>
      </c>
      <c r="F4" s="43" t="s">
        <v>3</v>
      </c>
      <c r="G4" s="43" t="s">
        <v>17</v>
      </c>
      <c r="H4" s="44" t="s">
        <v>18</v>
      </c>
      <c r="I4" s="43" t="s">
        <v>19</v>
      </c>
      <c r="J4" s="43" t="s">
        <v>20</v>
      </c>
    </row>
    <row r="5" spans="2:10" x14ac:dyDescent="0.25">
      <c r="B5" s="45">
        <v>1</v>
      </c>
      <c r="C5" s="45">
        <v>2</v>
      </c>
      <c r="D5" s="45">
        <v>3</v>
      </c>
      <c r="E5" s="45">
        <v>4</v>
      </c>
      <c r="F5" s="45">
        <v>5</v>
      </c>
      <c r="G5" s="45">
        <v>6</v>
      </c>
      <c r="H5" s="46">
        <v>7</v>
      </c>
      <c r="I5" s="45">
        <v>8</v>
      </c>
      <c r="J5" s="45">
        <v>9</v>
      </c>
    </row>
    <row r="6" spans="2:10" ht="25.5" x14ac:dyDescent="0.25">
      <c r="B6" s="15" t="s">
        <v>4</v>
      </c>
      <c r="C6" s="16" t="s">
        <v>28</v>
      </c>
      <c r="D6" s="17" t="s">
        <v>10</v>
      </c>
      <c r="E6" s="41">
        <v>300</v>
      </c>
      <c r="F6" s="27"/>
      <c r="G6" s="28"/>
      <c r="H6" s="18">
        <f>F6*G6+F6</f>
        <v>0</v>
      </c>
      <c r="I6" s="19">
        <f>E6*F6</f>
        <v>0</v>
      </c>
      <c r="J6" s="19">
        <f>I6*G6+I6</f>
        <v>0</v>
      </c>
    </row>
    <row r="7" spans="2:10" ht="27.75" customHeight="1" x14ac:dyDescent="0.25">
      <c r="B7" s="15" t="s">
        <v>5</v>
      </c>
      <c r="C7" s="16" t="s">
        <v>26</v>
      </c>
      <c r="D7" s="17" t="s">
        <v>10</v>
      </c>
      <c r="E7" s="41">
        <v>450</v>
      </c>
      <c r="F7" s="29"/>
      <c r="G7" s="30"/>
      <c r="H7" s="18">
        <f t="shared" ref="H7:H15" si="0">F7*G7+F7</f>
        <v>0</v>
      </c>
      <c r="I7" s="19">
        <f t="shared" ref="I7:I15" si="1">E7*F7</f>
        <v>0</v>
      </c>
      <c r="J7" s="19">
        <f t="shared" ref="J7:J15" si="2">I7*G7+I7</f>
        <v>0</v>
      </c>
    </row>
    <row r="8" spans="2:10" ht="28.5" customHeight="1" x14ac:dyDescent="0.25">
      <c r="B8" s="15" t="s">
        <v>6</v>
      </c>
      <c r="C8" s="16" t="s">
        <v>25</v>
      </c>
      <c r="D8" s="17" t="s">
        <v>10</v>
      </c>
      <c r="E8" s="41">
        <v>150</v>
      </c>
      <c r="F8" s="29"/>
      <c r="G8" s="30"/>
      <c r="H8" s="18">
        <f t="shared" si="0"/>
        <v>0</v>
      </c>
      <c r="I8" s="19">
        <f t="shared" si="1"/>
        <v>0</v>
      </c>
      <c r="J8" s="19">
        <f t="shared" si="2"/>
        <v>0</v>
      </c>
    </row>
    <row r="9" spans="2:10" ht="25.5" x14ac:dyDescent="0.25">
      <c r="B9" s="15" t="s">
        <v>7</v>
      </c>
      <c r="C9" s="16" t="s">
        <v>27</v>
      </c>
      <c r="D9" s="17" t="s">
        <v>10</v>
      </c>
      <c r="E9" s="41">
        <v>150</v>
      </c>
      <c r="F9" s="29"/>
      <c r="G9" s="30"/>
      <c r="H9" s="18">
        <f t="shared" si="0"/>
        <v>0</v>
      </c>
      <c r="I9" s="19">
        <f t="shared" si="1"/>
        <v>0</v>
      </c>
      <c r="J9" s="19">
        <f t="shared" si="2"/>
        <v>0</v>
      </c>
    </row>
    <row r="10" spans="2:10" ht="25.5" x14ac:dyDescent="0.25">
      <c r="B10" s="15" t="s">
        <v>9</v>
      </c>
      <c r="C10" s="16" t="s">
        <v>21</v>
      </c>
      <c r="D10" s="17" t="s">
        <v>10</v>
      </c>
      <c r="E10" s="41">
        <v>180</v>
      </c>
      <c r="F10" s="29"/>
      <c r="G10" s="30"/>
      <c r="H10" s="18">
        <f t="shared" si="0"/>
        <v>0</v>
      </c>
      <c r="I10" s="19">
        <f t="shared" si="1"/>
        <v>0</v>
      </c>
      <c r="J10" s="19">
        <f t="shared" si="2"/>
        <v>0</v>
      </c>
    </row>
    <row r="11" spans="2:10" ht="25.5" x14ac:dyDescent="0.25">
      <c r="B11" s="15" t="s">
        <v>11</v>
      </c>
      <c r="C11" s="16" t="s">
        <v>22</v>
      </c>
      <c r="D11" s="17" t="s">
        <v>10</v>
      </c>
      <c r="E11" s="41">
        <v>600</v>
      </c>
      <c r="F11" s="29"/>
      <c r="G11" s="30"/>
      <c r="H11" s="18">
        <f t="shared" si="0"/>
        <v>0</v>
      </c>
      <c r="I11" s="19">
        <f t="shared" si="1"/>
        <v>0</v>
      </c>
      <c r="J11" s="19">
        <f t="shared" si="2"/>
        <v>0</v>
      </c>
    </row>
    <row r="12" spans="2:10" ht="25.5" x14ac:dyDescent="0.25">
      <c r="B12" s="15" t="s">
        <v>12</v>
      </c>
      <c r="C12" s="16" t="s">
        <v>24</v>
      </c>
      <c r="D12" s="17" t="s">
        <v>8</v>
      </c>
      <c r="E12" s="41">
        <v>800</v>
      </c>
      <c r="F12" s="29"/>
      <c r="G12" s="30"/>
      <c r="H12" s="18">
        <f t="shared" si="0"/>
        <v>0</v>
      </c>
      <c r="I12" s="19">
        <f t="shared" si="1"/>
        <v>0</v>
      </c>
      <c r="J12" s="19">
        <f t="shared" si="2"/>
        <v>0</v>
      </c>
    </row>
    <row r="13" spans="2:10" ht="25.5" x14ac:dyDescent="0.25">
      <c r="B13" s="15" t="s">
        <v>13</v>
      </c>
      <c r="C13" s="16" t="s">
        <v>30</v>
      </c>
      <c r="D13" s="17" t="s">
        <v>10</v>
      </c>
      <c r="E13" s="41">
        <v>80</v>
      </c>
      <c r="F13" s="29"/>
      <c r="G13" s="30"/>
      <c r="H13" s="18">
        <f t="shared" si="0"/>
        <v>0</v>
      </c>
      <c r="I13" s="19">
        <f t="shared" si="1"/>
        <v>0</v>
      </c>
      <c r="J13" s="19">
        <f t="shared" si="2"/>
        <v>0</v>
      </c>
    </row>
    <row r="14" spans="2:10" ht="25.5" x14ac:dyDescent="0.25">
      <c r="B14" s="15" t="s">
        <v>14</v>
      </c>
      <c r="C14" s="16" t="s">
        <v>23</v>
      </c>
      <c r="D14" s="17" t="s">
        <v>10</v>
      </c>
      <c r="E14" s="41">
        <v>450</v>
      </c>
      <c r="F14" s="29"/>
      <c r="G14" s="30"/>
      <c r="H14" s="18">
        <f t="shared" si="0"/>
        <v>0</v>
      </c>
      <c r="I14" s="19">
        <f t="shared" si="1"/>
        <v>0</v>
      </c>
      <c r="J14" s="19">
        <f t="shared" si="2"/>
        <v>0</v>
      </c>
    </row>
    <row r="15" spans="2:10" ht="26.25" thickBot="1" x14ac:dyDescent="0.3">
      <c r="B15" s="20" t="s">
        <v>15</v>
      </c>
      <c r="C15" s="21" t="s">
        <v>29</v>
      </c>
      <c r="D15" s="22" t="s">
        <v>10</v>
      </c>
      <c r="E15" s="42">
        <v>20</v>
      </c>
      <c r="F15" s="31"/>
      <c r="G15" s="32"/>
      <c r="H15" s="23">
        <f t="shared" si="0"/>
        <v>0</v>
      </c>
      <c r="I15" s="24">
        <f t="shared" si="1"/>
        <v>0</v>
      </c>
      <c r="J15" s="24">
        <f t="shared" si="2"/>
        <v>0</v>
      </c>
    </row>
    <row r="16" spans="2:10" ht="15.75" thickTop="1" x14ac:dyDescent="0.25">
      <c r="B16" s="6"/>
      <c r="C16" s="7"/>
      <c r="D16" s="8"/>
      <c r="E16" s="9"/>
      <c r="F16" s="10"/>
      <c r="G16" s="11"/>
      <c r="H16" s="25" t="s">
        <v>31</v>
      </c>
      <c r="I16" s="26">
        <f>SUM(I6:I15)</f>
        <v>0</v>
      </c>
      <c r="J16" s="26">
        <f>SUM(J6:J15)</f>
        <v>0</v>
      </c>
    </row>
    <row r="17" spans="2:10" x14ac:dyDescent="0.25">
      <c r="B17" s="2"/>
      <c r="C17" s="12"/>
      <c r="D17" s="8"/>
      <c r="E17" s="8"/>
      <c r="F17" s="13"/>
      <c r="G17" s="11"/>
      <c r="I17" s="14"/>
      <c r="J17" s="14"/>
    </row>
    <row r="18" spans="2:10" x14ac:dyDescent="0.25">
      <c r="B18" s="58" t="s">
        <v>34</v>
      </c>
      <c r="C18" s="58"/>
      <c r="D18" s="47">
        <f>I16</f>
        <v>0</v>
      </c>
      <c r="E18" s="48"/>
      <c r="F18" s="48"/>
      <c r="G18" s="33" t="s">
        <v>32</v>
      </c>
      <c r="H18" s="47">
        <f>D20-D18</f>
        <v>0</v>
      </c>
      <c r="I18" s="48"/>
      <c r="J18" s="34"/>
    </row>
    <row r="19" spans="2:10" x14ac:dyDescent="0.25">
      <c r="B19" s="2"/>
      <c r="C19" s="3"/>
      <c r="D19" s="8"/>
      <c r="E19" s="8"/>
      <c r="F19" s="1"/>
      <c r="G19" s="8"/>
      <c r="H19" s="35"/>
      <c r="I19" s="1"/>
      <c r="J19" s="1"/>
    </row>
    <row r="20" spans="2:10" ht="15" customHeight="1" x14ac:dyDescent="0.25">
      <c r="B20" s="58" t="s">
        <v>35</v>
      </c>
      <c r="C20" s="58"/>
      <c r="D20" s="47">
        <f>J16</f>
        <v>0</v>
      </c>
      <c r="E20" s="48"/>
      <c r="F20" s="48"/>
      <c r="G20" s="36" t="s">
        <v>33</v>
      </c>
      <c r="H20" s="49" t="s">
        <v>36</v>
      </c>
      <c r="I20" s="50"/>
      <c r="J20" s="51"/>
    </row>
    <row r="21" spans="2:10" x14ac:dyDescent="0.25">
      <c r="B21" s="37"/>
      <c r="C21" s="38"/>
      <c r="D21" s="2"/>
      <c r="E21" s="2"/>
      <c r="F21" s="2"/>
      <c r="G21" s="39"/>
      <c r="H21" s="52"/>
      <c r="I21" s="53"/>
      <c r="J21" s="54"/>
    </row>
    <row r="22" spans="2:10" ht="28.5" customHeight="1" x14ac:dyDescent="0.25">
      <c r="C22" s="59" t="s">
        <v>39</v>
      </c>
      <c r="G22" s="39"/>
      <c r="H22" s="52"/>
      <c r="I22" s="53"/>
      <c r="J22" s="54"/>
    </row>
    <row r="23" spans="2:10" x14ac:dyDescent="0.25">
      <c r="C23" s="59"/>
      <c r="G23" s="40"/>
      <c r="H23" s="55"/>
      <c r="I23" s="56"/>
      <c r="J23" s="57"/>
    </row>
    <row r="24" spans="2:10" x14ac:dyDescent="0.25"/>
    <row r="25" spans="2:10" x14ac:dyDescent="0.25"/>
    <row r="33" customFormat="1" x14ac:dyDescent="0.25"/>
    <row r="34" customFormat="1" x14ac:dyDescent="0.25"/>
    <row r="35" customFormat="1" hidden="1" x14ac:dyDescent="0.25"/>
    <row r="36" customFormat="1" hidden="1" x14ac:dyDescent="0.25"/>
    <row r="37" customFormat="1" hidden="1" x14ac:dyDescent="0.25"/>
    <row r="38" customFormat="1" hidden="1" x14ac:dyDescent="0.25"/>
  </sheetData>
  <sheetProtection sheet="1" formatCells="0" formatColumns="0" formatRows="0" selectLockedCells="1"/>
  <sortState xmlns:xlrd2="http://schemas.microsoft.com/office/spreadsheetml/2017/richdata2" ref="C6:E15">
    <sortCondition ref="C6:C15"/>
  </sortState>
  <mergeCells count="7">
    <mergeCell ref="H18:I18"/>
    <mergeCell ref="H20:J23"/>
    <mergeCell ref="B18:C18"/>
    <mergeCell ref="D18:F18"/>
    <mergeCell ref="B20:C20"/>
    <mergeCell ref="D20:F20"/>
    <mergeCell ref="C22:C23"/>
  </mergeCells>
  <pageMargins left="0.7" right="0.7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V Wyroby garmażeryjne</vt:lpstr>
      <vt:lpstr>'Część V Wyroby garmażeryjne'!Obszar_wydruku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Rafał Kogut</cp:lastModifiedBy>
  <cp:lastPrinted>2023-11-30T08:07:37Z</cp:lastPrinted>
  <dcterms:created xsi:type="dcterms:W3CDTF">2020-12-22T18:48:33Z</dcterms:created>
  <dcterms:modified xsi:type="dcterms:W3CDTF">2025-12-04T12:23:46Z</dcterms:modified>
</cp:coreProperties>
</file>